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81308_office_plk-sa_pl/Documents/Pulpit/2025/POSTĘPOWANIA NA PZ/ZAKUPY INWESTYCYJNE/2. ZAKUP MASZYN I URZĄDZEŃ AKUMULATOROWYCH MILWAUKEE/2. dodatkowe środki BHP 54 469/"/>
    </mc:Choice>
  </mc:AlternateContent>
  <xr:revisionPtr revIDLastSave="14" documentId="8_{30E2283C-D311-48DC-9300-F4632EB41391}" xr6:coauthVersionLast="47" xr6:coauthVersionMax="47" xr10:uidLastSave="{594576C5-A1DF-4D5B-9F48-59C7EB8D0732}"/>
  <bookViews>
    <workbookView xWindow="-120" yWindow="-120" windowWidth="29040" windowHeight="15720" xr2:uid="{771CD092-F2E1-417D-9523-CBEC5E7A608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J8" i="1" s="1"/>
  <c r="K8" i="1" s="1"/>
  <c r="G9" i="1"/>
  <c r="I9" i="1" s="1"/>
  <c r="J9" i="1" s="1"/>
  <c r="K9" i="1" s="1"/>
  <c r="G7" i="1"/>
  <c r="I7" i="1" s="1"/>
  <c r="J7" i="1" s="1"/>
  <c r="K7" i="1" s="1"/>
  <c r="G6" i="1"/>
  <c r="I6" i="1" s="1"/>
  <c r="J6" i="1" s="1"/>
  <c r="K6" i="1" s="1"/>
  <c r="G5" i="1"/>
  <c r="I5" i="1" s="1"/>
  <c r="J5" i="1" s="1"/>
  <c r="I10" i="1" l="1"/>
  <c r="K5" i="1"/>
  <c r="K10" i="1" l="1"/>
  <c r="J10" i="1"/>
</calcChain>
</file>

<file path=xl/sharedStrings.xml><?xml version="1.0" encoding="utf-8"?>
<sst xmlns="http://schemas.openxmlformats.org/spreadsheetml/2006/main" count="29" uniqueCount="25">
  <si>
    <t>Załącznik nr 1 do zamówienia</t>
  </si>
  <si>
    <t>L.p.</t>
  </si>
  <si>
    <t>Nazwa materiału</t>
  </si>
  <si>
    <t>JM</t>
  </si>
  <si>
    <t>ISE Opole Główne w Opolu ul. Struga 1, 45-078 Opole, Magazyn Opole Główne</t>
  </si>
  <si>
    <t>ISE Kluczbork ul. Wołczyńska 13, 46-200 Kluczbork, Magazyn  Kluczbork</t>
  </si>
  <si>
    <t xml:space="preserve">Razem ilość </t>
  </si>
  <si>
    <t xml:space="preserve">Cena jednostkowa netto (zł) </t>
  </si>
  <si>
    <t>Wartość netto (w zł)</t>
  </si>
  <si>
    <t>Podatek VAT (w zł)</t>
  </si>
  <si>
    <t>Wartość brutto (w zł)</t>
  </si>
  <si>
    <t>1.</t>
  </si>
  <si>
    <t>szt.</t>
  </si>
  <si>
    <t>2.</t>
  </si>
  <si>
    <t>3.</t>
  </si>
  <si>
    <t>4.</t>
  </si>
  <si>
    <t>5.</t>
  </si>
  <si>
    <t>WARTOŚĆ ZAMÓWIENIA OGÓŁEM (W ZŁ)</t>
  </si>
  <si>
    <t>FORMULARZ CENOWY Zakup i dostawa maszyn i urządzeń akumulatorowych</t>
  </si>
  <si>
    <t>ISE Kamieniec Ząbkowicki  ul. Ogrodowa 26, 57-230 Kamieniec Ząbkowicki, Magazyn Kamieniec Ząbkowicki</t>
  </si>
  <si>
    <t>Klucze udarowe do pracy w poziomie np. Milwaukee M18ONEFHIWF1-0X lub sprzęt tożsamy, posiadające takie same lub lepsze parametry techniczne i minimum takie same właściwości eksploatacyjne</t>
  </si>
  <si>
    <t>Szlifierka kątowa np. Milwaukee M18 FSAGF125XB-0X  lub sprzęt tożsamy, posiadające takie same lub lepsze parametry techniczne i minimum takie same właściwości eksploatacyjne</t>
  </si>
  <si>
    <t>Akumulator 12 Ah np. Milwaukee M18FB12  lub sprzęt tożsamy, posiadające takie same lub lepsze parametry techniczne i minimum takie same właściwości eksploatacyjne</t>
  </si>
  <si>
    <t xml:space="preserve"> Szybka ładowarka dwustanowiskowa np. Milwaukee M18MDBSC lub sprzęt tożsamy, posiadający takie same lub lepsze parametry techniczne i minimum takie same właściwości eksploatacyjne</t>
  </si>
  <si>
    <t>Ładowarka np. Milwaukee M12-18 FC lub sprzęt tożsamy, posiadający takie same lub lepsze parametry techniczne i minimum takie same właściwości eksploatacyjne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</si>
</sst>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45C67-AE97-40AB-B378-8AD82F91F11A}">
  <sheetPr>
    <pageSetUpPr fitToPage="1"/>
  </sheetPr>
  <dimension ref="A1:K13"/>
  <sheetViews>
    <sheetView tabSelected="1" workbookViewId="0">
      <selection activeCell="B9" sqref="B9"/>
    </sheetView>
  </sheetViews>
  <sheetFormatPr defaultRowHeight="15" x14ac:dyDescent="0.25"/>
  <cols>
    <col min="1" max="1" width="5.140625" customWidth="1"/>
    <col min="2" max="2" width="36.140625" customWidth="1"/>
    <col min="3" max="3" width="9.85546875" customWidth="1"/>
    <col min="4" max="6" width="9.140625" customWidth="1"/>
    <col min="7" max="7" width="9" customWidth="1"/>
    <col min="8" max="11" width="11.71093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2"/>
      <c r="I1" s="14" t="s">
        <v>0</v>
      </c>
      <c r="J1" s="14"/>
      <c r="K1" s="14"/>
    </row>
    <row r="2" spans="1:11" x14ac:dyDescent="0.2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23.75" x14ac:dyDescent="0.25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5" t="s">
        <v>19</v>
      </c>
      <c r="G3" s="3" t="s">
        <v>6</v>
      </c>
      <c r="H3" s="6" t="s">
        <v>7</v>
      </c>
      <c r="I3" s="3" t="s">
        <v>8</v>
      </c>
      <c r="J3" s="3" t="s">
        <v>9</v>
      </c>
      <c r="K3" s="3" t="s">
        <v>10</v>
      </c>
    </row>
    <row r="4" spans="1:11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2">
        <v>8</v>
      </c>
      <c r="I4" s="11">
        <v>9</v>
      </c>
      <c r="J4" s="11">
        <v>10</v>
      </c>
      <c r="K4" s="11">
        <v>11</v>
      </c>
    </row>
    <row r="5" spans="1:11" ht="73.5" customHeight="1" x14ac:dyDescent="0.25">
      <c r="A5" s="7" t="s">
        <v>11</v>
      </c>
      <c r="B5" s="7" t="s">
        <v>20</v>
      </c>
      <c r="C5" s="7" t="s">
        <v>12</v>
      </c>
      <c r="D5" s="7">
        <v>2</v>
      </c>
      <c r="E5" s="7">
        <v>2</v>
      </c>
      <c r="F5" s="7">
        <v>2</v>
      </c>
      <c r="G5" s="3">
        <f t="shared" ref="G5:G9" si="0">D5+E5+F5</f>
        <v>6</v>
      </c>
      <c r="H5" s="6"/>
      <c r="I5" s="6">
        <f t="shared" ref="I5:I9" si="1">G5*H5</f>
        <v>0</v>
      </c>
      <c r="J5" s="6">
        <f t="shared" ref="J5:J9" si="2">I5*23%</f>
        <v>0</v>
      </c>
      <c r="K5" s="6">
        <f t="shared" ref="K5:K9" si="3">J5+I5</f>
        <v>0</v>
      </c>
    </row>
    <row r="6" spans="1:11" ht="66.75" customHeight="1" x14ac:dyDescent="0.25">
      <c r="A6" s="7" t="s">
        <v>13</v>
      </c>
      <c r="B6" s="7" t="s">
        <v>21</v>
      </c>
      <c r="C6" s="7" t="s">
        <v>12</v>
      </c>
      <c r="D6" s="7">
        <v>5</v>
      </c>
      <c r="E6" s="7">
        <v>4</v>
      </c>
      <c r="F6" s="7">
        <v>5</v>
      </c>
      <c r="G6" s="3">
        <f t="shared" si="0"/>
        <v>14</v>
      </c>
      <c r="H6" s="6"/>
      <c r="I6" s="6">
        <f t="shared" si="1"/>
        <v>0</v>
      </c>
      <c r="J6" s="6">
        <f t="shared" si="2"/>
        <v>0</v>
      </c>
      <c r="K6" s="6">
        <f t="shared" si="3"/>
        <v>0</v>
      </c>
    </row>
    <row r="7" spans="1:11" ht="63.75" customHeight="1" x14ac:dyDescent="0.25">
      <c r="A7" s="7" t="s">
        <v>14</v>
      </c>
      <c r="B7" s="7" t="s">
        <v>22</v>
      </c>
      <c r="C7" s="7" t="s">
        <v>12</v>
      </c>
      <c r="D7" s="7">
        <v>7</v>
      </c>
      <c r="E7" s="7">
        <v>6</v>
      </c>
      <c r="F7" s="7">
        <v>7</v>
      </c>
      <c r="G7" s="3">
        <f t="shared" si="0"/>
        <v>20</v>
      </c>
      <c r="H7" s="6"/>
      <c r="I7" s="6">
        <f t="shared" si="1"/>
        <v>0</v>
      </c>
      <c r="J7" s="6">
        <f t="shared" si="2"/>
        <v>0</v>
      </c>
      <c r="K7" s="6">
        <f t="shared" si="3"/>
        <v>0</v>
      </c>
    </row>
    <row r="8" spans="1:11" ht="65.25" customHeight="1" x14ac:dyDescent="0.25">
      <c r="A8" s="8" t="s">
        <v>15</v>
      </c>
      <c r="B8" s="8" t="s">
        <v>23</v>
      </c>
      <c r="C8" s="8" t="s">
        <v>12</v>
      </c>
      <c r="D8" s="7">
        <v>2</v>
      </c>
      <c r="E8" s="7">
        <v>2</v>
      </c>
      <c r="F8" s="7">
        <v>2</v>
      </c>
      <c r="G8" s="3">
        <f t="shared" si="0"/>
        <v>6</v>
      </c>
      <c r="H8" s="9"/>
      <c r="I8" s="9">
        <f t="shared" si="1"/>
        <v>0</v>
      </c>
      <c r="J8" s="9">
        <f t="shared" si="2"/>
        <v>0</v>
      </c>
      <c r="K8" s="9">
        <f t="shared" si="3"/>
        <v>0</v>
      </c>
    </row>
    <row r="9" spans="1:11" ht="69" customHeight="1" x14ac:dyDescent="0.25">
      <c r="A9" s="7" t="s">
        <v>16</v>
      </c>
      <c r="B9" s="7" t="s">
        <v>24</v>
      </c>
      <c r="C9" s="7" t="s">
        <v>12</v>
      </c>
      <c r="D9" s="7">
        <v>5</v>
      </c>
      <c r="E9" s="7">
        <v>4</v>
      </c>
      <c r="F9" s="7">
        <v>5</v>
      </c>
      <c r="G9" s="3">
        <f t="shared" si="0"/>
        <v>14</v>
      </c>
      <c r="H9" s="6"/>
      <c r="I9" s="6">
        <f t="shared" si="1"/>
        <v>0</v>
      </c>
      <c r="J9" s="6">
        <f t="shared" si="2"/>
        <v>0</v>
      </c>
      <c r="K9" s="6">
        <f t="shared" si="3"/>
        <v>0</v>
      </c>
    </row>
    <row r="10" spans="1:11" x14ac:dyDescent="0.25">
      <c r="A10" s="16" t="s">
        <v>17</v>
      </c>
      <c r="B10" s="16"/>
      <c r="C10" s="16"/>
      <c r="D10" s="16"/>
      <c r="E10" s="16"/>
      <c r="F10" s="16"/>
      <c r="G10" s="16"/>
      <c r="H10" s="16"/>
      <c r="I10" s="10">
        <f>SUM(I5:I9)</f>
        <v>0</v>
      </c>
      <c r="J10" s="10">
        <f>SUM(J5:J9)</f>
        <v>0</v>
      </c>
      <c r="K10" s="10">
        <f>SUM(K5:K9)</f>
        <v>0</v>
      </c>
    </row>
    <row r="12" spans="1:11" x14ac:dyDescent="0.25">
      <c r="C12" s="13"/>
    </row>
    <row r="13" spans="1:11" x14ac:dyDescent="0.25">
      <c r="C13" s="13"/>
    </row>
  </sheetData>
  <mergeCells count="3">
    <mergeCell ref="I1:K1"/>
    <mergeCell ref="A2:K2"/>
    <mergeCell ref="A10:H1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Woszek Krystian</dc:creator>
  <cp:lastModifiedBy>Woszek Krystian</cp:lastModifiedBy>
  <cp:lastPrinted>2025-12-11T10:20:16Z</cp:lastPrinted>
  <dcterms:created xsi:type="dcterms:W3CDTF">2025-12-02T09:02:55Z</dcterms:created>
  <dcterms:modified xsi:type="dcterms:W3CDTF">2025-12-12T09:38:01Z</dcterms:modified>
</cp:coreProperties>
</file>